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00" windowHeight="7935"/>
  </bookViews>
  <sheets>
    <sheet name="名单" sheetId="2" r:id="rId1"/>
  </sheets>
  <definedNames>
    <definedName name="_xlnm._FilterDatabase" localSheetId="0" hidden="1">名单!$A$4:$J$56</definedName>
    <definedName name="_xlnm.Print_Area" localSheetId="0">名单!$A$1:$N$57</definedName>
    <definedName name="_xlnm.Print_Titles" localSheetId="0">名单!$3:$4</definedName>
    <definedName name="查询1">#REF!</definedName>
  </definedNames>
  <calcPr calcId="124519"/>
</workbook>
</file>

<file path=xl/calcChain.xml><?xml version="1.0" encoding="utf-8"?>
<calcChain xmlns="http://schemas.openxmlformats.org/spreadsheetml/2006/main">
  <c r="K56" i="2"/>
  <c r="M56" s="1"/>
  <c r="K55"/>
  <c r="M55" s="1"/>
  <c r="K54"/>
  <c r="M54" s="1"/>
  <c r="K53"/>
  <c r="M53" s="1"/>
  <c r="K52"/>
  <c r="M52" s="1"/>
  <c r="K51"/>
  <c r="M51" s="1"/>
  <c r="K50"/>
  <c r="M50" s="1"/>
  <c r="K49"/>
  <c r="M49" s="1"/>
  <c r="K48"/>
  <c r="M48" s="1"/>
  <c r="K47"/>
  <c r="M47" s="1"/>
  <c r="K46"/>
  <c r="M46" s="1"/>
  <c r="K45"/>
  <c r="M45" s="1"/>
  <c r="K44"/>
  <c r="M44" s="1"/>
  <c r="K43"/>
  <c r="M43" s="1"/>
  <c r="K42"/>
  <c r="M42" s="1"/>
  <c r="K41"/>
  <c r="M41" s="1"/>
  <c r="K40"/>
  <c r="M40" s="1"/>
  <c r="K39"/>
  <c r="M39" s="1"/>
  <c r="K38"/>
  <c r="M38" s="1"/>
  <c r="K37"/>
  <c r="M37" s="1"/>
  <c r="K36"/>
  <c r="M36" s="1"/>
  <c r="K35"/>
  <c r="M35" s="1"/>
  <c r="K34"/>
  <c r="M34" s="1"/>
  <c r="K33"/>
  <c r="M33" s="1"/>
  <c r="K32"/>
  <c r="M32" s="1"/>
  <c r="K31"/>
  <c r="M31" s="1"/>
  <c r="K30"/>
  <c r="M30" s="1"/>
  <c r="K29"/>
  <c r="M29" s="1"/>
  <c r="K28"/>
  <c r="M28" s="1"/>
  <c r="K27"/>
  <c r="M27" s="1"/>
  <c r="K26"/>
  <c r="M26" s="1"/>
  <c r="K25"/>
  <c r="M25" s="1"/>
  <c r="K24"/>
  <c r="M24" s="1"/>
  <c r="K23"/>
  <c r="M23" s="1"/>
  <c r="K22"/>
  <c r="M22" s="1"/>
  <c r="K21"/>
  <c r="M21" s="1"/>
  <c r="K20"/>
  <c r="M20" s="1"/>
  <c r="K19"/>
  <c r="M19" s="1"/>
  <c r="K18"/>
  <c r="M18" s="1"/>
  <c r="K17"/>
  <c r="M17" s="1"/>
  <c r="K16"/>
  <c r="M16" s="1"/>
  <c r="K15"/>
  <c r="M15" s="1"/>
  <c r="K14"/>
  <c r="M14" s="1"/>
  <c r="K13"/>
  <c r="M13" s="1"/>
  <c r="K12"/>
  <c r="M12" s="1"/>
  <c r="K11"/>
  <c r="M11" s="1"/>
  <c r="K10"/>
  <c r="M10" s="1"/>
  <c r="K9"/>
  <c r="M9" s="1"/>
  <c r="K8"/>
  <c r="M8" s="1"/>
  <c r="K7"/>
  <c r="M7" s="1"/>
  <c r="K6"/>
  <c r="M6" s="1"/>
  <c r="K5"/>
  <c r="M5" s="1"/>
</calcChain>
</file>

<file path=xl/sharedStrings.xml><?xml version="1.0" encoding="utf-8"?>
<sst xmlns="http://schemas.openxmlformats.org/spreadsheetml/2006/main" count="278" uniqueCount="122">
  <si>
    <t>姓名</t>
  </si>
  <si>
    <t>民族</t>
  </si>
  <si>
    <t>职业能力倾向测验</t>
  </si>
  <si>
    <t>综合应用能力</t>
  </si>
  <si>
    <t>少数民族照顾加分</t>
  </si>
  <si>
    <t>性别</t>
    <phoneticPr fontId="1" type="noConversion"/>
  </si>
  <si>
    <t>招聘单位</t>
    <phoneticPr fontId="1" type="noConversion"/>
  </si>
  <si>
    <t>招聘岗位</t>
    <phoneticPr fontId="1" type="noConversion"/>
  </si>
  <si>
    <t>笔试成绩</t>
    <phoneticPr fontId="3" type="noConversion"/>
  </si>
  <si>
    <t>面试成绩</t>
    <phoneticPr fontId="3" type="noConversion"/>
  </si>
  <si>
    <t>总成绩</t>
    <phoneticPr fontId="3" type="noConversion"/>
  </si>
  <si>
    <t>招聘指标</t>
    <phoneticPr fontId="1" type="noConversion"/>
  </si>
  <si>
    <t>合计</t>
    <phoneticPr fontId="3" type="noConversion"/>
  </si>
  <si>
    <t>笔试     总成绩</t>
    <phoneticPr fontId="3" type="noConversion"/>
  </si>
  <si>
    <t>准考证号</t>
    <phoneticPr fontId="1" type="noConversion"/>
  </si>
  <si>
    <t>李海新</t>
  </si>
  <si>
    <t>女</t>
  </si>
  <si>
    <t>汉族</t>
  </si>
  <si>
    <t>中国共产党藤县委员会党校</t>
  </si>
  <si>
    <t>管理人员</t>
  </si>
  <si>
    <t>卢欣</t>
  </si>
  <si>
    <t>藤县人民政府发展研究中心</t>
  </si>
  <si>
    <t>陈源</t>
  </si>
  <si>
    <t>男</t>
  </si>
  <si>
    <t>藤县融媒体中心</t>
  </si>
  <si>
    <t>黄湘云</t>
  </si>
  <si>
    <t>专业技术人员</t>
  </si>
  <si>
    <t>壮族</t>
  </si>
  <si>
    <t>李姿</t>
  </si>
  <si>
    <t>藤县节能监察中心</t>
  </si>
  <si>
    <t>专业技术人员（一）</t>
  </si>
  <si>
    <t>宋海洋</t>
  </si>
  <si>
    <t>专业技术人员（二）</t>
  </si>
  <si>
    <t>周光义</t>
  </si>
  <si>
    <t>藤县电力管理站</t>
  </si>
  <si>
    <t>覃献贤</t>
  </si>
  <si>
    <t>藤县国土空间规划管理中心</t>
  </si>
  <si>
    <t>林晨</t>
  </si>
  <si>
    <t>瑶族</t>
  </si>
  <si>
    <t>藤县国有共青林场</t>
  </si>
  <si>
    <t>倪全飞</t>
  </si>
  <si>
    <t>藤县同心镇林业工作站</t>
  </si>
  <si>
    <t>玉作为</t>
  </si>
  <si>
    <t>藤县新庆镇林业工作站</t>
  </si>
  <si>
    <t>阮乾文</t>
  </si>
  <si>
    <t>藤县象棋镇林业工作站</t>
  </si>
  <si>
    <t>卓义东</t>
  </si>
  <si>
    <t>欧洁莹</t>
  </si>
  <si>
    <t>藤县岭景镇林业工作站</t>
  </si>
  <si>
    <t>欧阳宅彦</t>
  </si>
  <si>
    <t>藤县濛江镇林业工作站</t>
  </si>
  <si>
    <t>李梦菲</t>
  </si>
  <si>
    <t>藤县园林管理所</t>
  </si>
  <si>
    <t>陈豪</t>
  </si>
  <si>
    <t>藤县县城环境卫生管理站</t>
  </si>
  <si>
    <t>唐奇毅</t>
  </si>
  <si>
    <t>藤县农产品质量安全检验检测站</t>
  </si>
  <si>
    <t>田帅</t>
  </si>
  <si>
    <t>藤县农业环境保护监测站</t>
  </si>
  <si>
    <t>蒋雯雯</t>
  </si>
  <si>
    <t>广西农业广播电视学校藤县分校</t>
  </si>
  <si>
    <t>李木旺</t>
  </si>
  <si>
    <t>藤县农业机械学校</t>
  </si>
  <si>
    <t>刘姬伶</t>
  </si>
  <si>
    <t>藤县图书馆</t>
  </si>
  <si>
    <t>钟梦婕</t>
  </si>
  <si>
    <t>罗金夏</t>
  </si>
  <si>
    <t>藤县文化馆</t>
  </si>
  <si>
    <t>黄武兴</t>
  </si>
  <si>
    <t>藤县数据管理中心</t>
  </si>
  <si>
    <t>覃英月</t>
  </si>
  <si>
    <t>藤县公共资源交易中心</t>
  </si>
  <si>
    <t>陈连微</t>
  </si>
  <si>
    <t>藤县医疗保障事业管理中心塘步工作站</t>
  </si>
  <si>
    <t>李其科</t>
  </si>
  <si>
    <t>藤县医疗保障事业管理中心濛江工作站</t>
  </si>
  <si>
    <t>郑秋幸</t>
  </si>
  <si>
    <t>藤县扶贫信息中心埌南扶贫工作站</t>
  </si>
  <si>
    <t>凌翠玉</t>
  </si>
  <si>
    <t>藤县扶贫信息中心同心扶贫工作站</t>
  </si>
  <si>
    <t>李水英</t>
  </si>
  <si>
    <t>藤县扶贫信息中心和平扶贫工作站</t>
  </si>
  <si>
    <t>黄炳权</t>
  </si>
  <si>
    <t>藤县埌南镇乡村建设综合服务中心</t>
  </si>
  <si>
    <t>庞喜才</t>
  </si>
  <si>
    <t>藤县埌南镇卫生和计划生育服务站</t>
  </si>
  <si>
    <t>杨洁</t>
  </si>
  <si>
    <t>黄金静</t>
  </si>
  <si>
    <t>藤县埌南镇社会保障服务中心</t>
  </si>
  <si>
    <t>莫咏枚</t>
  </si>
  <si>
    <t>藤县埌南镇水利站</t>
  </si>
  <si>
    <t>黄全波</t>
  </si>
  <si>
    <t>藤县同心镇乡村建设综合服务中心</t>
  </si>
  <si>
    <t>覃秋荣</t>
  </si>
  <si>
    <t>藤县金鸡镇乡村建设综合服务中心</t>
  </si>
  <si>
    <t>梁津耀</t>
  </si>
  <si>
    <t>藤县金鸡镇卫生和计划生育服务站</t>
  </si>
  <si>
    <t>何海生</t>
  </si>
  <si>
    <t>藤县岭景镇文化体育和广播电视站</t>
  </si>
  <si>
    <t>陈丽伊</t>
  </si>
  <si>
    <t>藤县天平镇卫生和计划生育服务站</t>
  </si>
  <si>
    <t>罗君钰</t>
  </si>
  <si>
    <t>邓燕萍</t>
  </si>
  <si>
    <t>覃洁静</t>
  </si>
  <si>
    <t>藤县和平镇社会保障服务中心</t>
  </si>
  <si>
    <t>谢金秋</t>
  </si>
  <si>
    <t>藤县太平镇卫生和计划生育服务站</t>
  </si>
  <si>
    <t>杨海丽</t>
  </si>
  <si>
    <t>李紫琦</t>
  </si>
  <si>
    <t>农志强</t>
  </si>
  <si>
    <t>藤县东荣镇社会保障服务中心</t>
  </si>
  <si>
    <t>梁艳媚</t>
  </si>
  <si>
    <t>藤县平福乡乡村建设综合服务中心</t>
  </si>
  <si>
    <t>吴嘉</t>
  </si>
  <si>
    <t>李天浩</t>
  </si>
  <si>
    <t>藤县平福乡卫生和计划生育服务站</t>
  </si>
  <si>
    <t>莫露艳</t>
  </si>
  <si>
    <t>仫佬族</t>
  </si>
  <si>
    <t>藤县平福乡退役军人服务站</t>
  </si>
  <si>
    <t>附件</t>
    <phoneticPr fontId="1" type="noConversion"/>
  </si>
  <si>
    <t xml:space="preserve">    备注：1.按笔试总成绩、面试成绩各50%权重计算考试总成绩。考试总成绩=笔试总成绩×50%+面试成绩×50%；其中，笔试总成绩=(综合应用能力成绩+职业能力倾向测验成绩+加分)÷3；成绩计算四舍五入,保留到小数点后两位。2.经人社部门核准开考或因考生缺考，面试时达不到1：3开考比例的，该岗位考生面试成绩须达到70分方可进入下一程序，若该岗位考生面试成绩均达不到70分的，取消该岗位招聘。</t>
    <phoneticPr fontId="1" type="noConversion"/>
  </si>
  <si>
    <t>藤县2022年考试招聘事业单位工作人员考核人选名单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</si>
</sst>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2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16"/>
      <color theme="1"/>
      <name val="黑体"/>
      <family val="3"/>
      <charset val="134"/>
    </font>
    <font>
      <sz val="22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 shrinkToFit="1"/>
    </xf>
    <xf numFmtId="49" fontId="6" fillId="2" borderId="1" xfId="0" quotePrefix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shrinkToFit="1"/>
    </xf>
    <xf numFmtId="1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vertical="center" shrinkToFit="1"/>
    </xf>
    <xf numFmtId="2" fontId="7" fillId="2" borderId="1" xfId="0" applyNumberFormat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176" fontId="7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7"/>
  <sheetViews>
    <sheetView tabSelected="1" view="pageBreakPreview" zoomScaleSheetLayoutView="100" workbookViewId="0">
      <selection activeCell="P5" sqref="P5"/>
    </sheetView>
  </sheetViews>
  <sheetFormatPr defaultColWidth="9" defaultRowHeight="20.100000000000001" customHeight="1"/>
  <cols>
    <col min="1" max="1" width="14.375" style="2" customWidth="1"/>
    <col min="2" max="2" width="7.5" style="6" customWidth="1"/>
    <col min="3" max="3" width="5.75" style="6" customWidth="1"/>
    <col min="4" max="4" width="6.25" style="6" customWidth="1"/>
    <col min="5" max="5" width="31.25" style="7" customWidth="1"/>
    <col min="6" max="6" width="16.5" style="7" customWidth="1"/>
    <col min="7" max="7" width="8.25" style="2" customWidth="1"/>
    <col min="8" max="8" width="7.125" style="2" customWidth="1"/>
    <col min="9" max="9" width="8.125" style="2" customWidth="1"/>
    <col min="10" max="10" width="7" style="2" customWidth="1"/>
    <col min="11" max="11" width="6" style="2" customWidth="1"/>
    <col min="12" max="12" width="5.75" style="2" customWidth="1"/>
    <col min="13" max="13" width="7.875" style="2" customWidth="1"/>
    <col min="14" max="14" width="5.25" style="6" customWidth="1"/>
    <col min="15" max="15" width="13.625" style="3" customWidth="1"/>
    <col min="16" max="16384" width="9" style="3"/>
  </cols>
  <sheetData>
    <row r="1" spans="1:14" ht="20.100000000000001" customHeight="1">
      <c r="A1" s="20" t="s">
        <v>119</v>
      </c>
    </row>
    <row r="2" spans="1:14" ht="39" customHeight="1">
      <c r="A2" s="29" t="s">
        <v>121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s="4" customFormat="1" ht="20.100000000000001" customHeight="1">
      <c r="A3" s="26" t="s">
        <v>14</v>
      </c>
      <c r="B3" s="26" t="s">
        <v>0</v>
      </c>
      <c r="C3" s="26" t="s">
        <v>5</v>
      </c>
      <c r="D3" s="26" t="s">
        <v>1</v>
      </c>
      <c r="E3" s="25" t="s">
        <v>6</v>
      </c>
      <c r="F3" s="25" t="s">
        <v>7</v>
      </c>
      <c r="G3" s="24" t="s">
        <v>8</v>
      </c>
      <c r="H3" s="24"/>
      <c r="I3" s="24"/>
      <c r="J3" s="24"/>
      <c r="K3" s="24"/>
      <c r="L3" s="22" t="s">
        <v>9</v>
      </c>
      <c r="M3" s="23" t="s">
        <v>10</v>
      </c>
      <c r="N3" s="24" t="s">
        <v>11</v>
      </c>
    </row>
    <row r="4" spans="1:14" s="5" customFormat="1" ht="27.75" customHeight="1">
      <c r="A4" s="26"/>
      <c r="B4" s="26"/>
      <c r="C4" s="26"/>
      <c r="D4" s="26"/>
      <c r="E4" s="25"/>
      <c r="F4" s="25"/>
      <c r="G4" s="8" t="s">
        <v>2</v>
      </c>
      <c r="H4" s="8" t="s">
        <v>3</v>
      </c>
      <c r="I4" s="9" t="s">
        <v>4</v>
      </c>
      <c r="J4" s="9" t="s">
        <v>12</v>
      </c>
      <c r="K4" s="10" t="s">
        <v>13</v>
      </c>
      <c r="L4" s="22"/>
      <c r="M4" s="23"/>
      <c r="N4" s="24"/>
    </row>
    <row r="5" spans="1:14" s="1" customFormat="1" ht="23.1" customHeight="1">
      <c r="A5" s="11">
        <v>45042215220</v>
      </c>
      <c r="B5" s="12" t="s">
        <v>15</v>
      </c>
      <c r="C5" s="12" t="s">
        <v>16</v>
      </c>
      <c r="D5" s="13" t="s">
        <v>17</v>
      </c>
      <c r="E5" s="14" t="s">
        <v>18</v>
      </c>
      <c r="F5" s="14" t="s">
        <v>19</v>
      </c>
      <c r="G5" s="15">
        <v>114</v>
      </c>
      <c r="H5" s="15">
        <v>113</v>
      </c>
      <c r="I5" s="16"/>
      <c r="J5" s="17">
        <v>227</v>
      </c>
      <c r="K5" s="17">
        <f t="shared" ref="K5:K14" si="0">J5/3</f>
        <v>75.666666666666671</v>
      </c>
      <c r="L5" s="17">
        <v>79.599999999999994</v>
      </c>
      <c r="M5" s="17">
        <f>K5/2+L5/2</f>
        <v>77.633333333333326</v>
      </c>
      <c r="N5" s="21">
        <v>1</v>
      </c>
    </row>
    <row r="6" spans="1:14" s="6" customFormat="1" ht="23.1" customHeight="1">
      <c r="A6" s="11">
        <v>45042215204</v>
      </c>
      <c r="B6" s="12" t="s">
        <v>20</v>
      </c>
      <c r="C6" s="12" t="s">
        <v>16</v>
      </c>
      <c r="D6" s="13" t="s">
        <v>17</v>
      </c>
      <c r="E6" s="18" t="s">
        <v>21</v>
      </c>
      <c r="F6" s="18" t="s">
        <v>19</v>
      </c>
      <c r="G6" s="15">
        <v>103.5</v>
      </c>
      <c r="H6" s="15">
        <v>113</v>
      </c>
      <c r="I6" s="16"/>
      <c r="J6" s="17">
        <v>216.5</v>
      </c>
      <c r="K6" s="17">
        <f t="shared" si="0"/>
        <v>72.166666666666671</v>
      </c>
      <c r="L6" s="17">
        <v>83</v>
      </c>
      <c r="M6" s="17">
        <f t="shared" ref="M6:M8" si="1">K6/2+L6/2</f>
        <v>77.583333333333343</v>
      </c>
      <c r="N6" s="21">
        <v>1</v>
      </c>
    </row>
    <row r="7" spans="1:14" s="1" customFormat="1" ht="23.1" customHeight="1">
      <c r="A7" s="11">
        <v>45042214316</v>
      </c>
      <c r="B7" s="12" t="s">
        <v>22</v>
      </c>
      <c r="C7" s="12" t="s">
        <v>23</v>
      </c>
      <c r="D7" s="13" t="s">
        <v>17</v>
      </c>
      <c r="E7" s="14" t="s">
        <v>24</v>
      </c>
      <c r="F7" s="14" t="s">
        <v>19</v>
      </c>
      <c r="G7" s="15">
        <v>121.5</v>
      </c>
      <c r="H7" s="15">
        <v>116</v>
      </c>
      <c r="I7" s="16"/>
      <c r="J7" s="17">
        <v>237.5</v>
      </c>
      <c r="K7" s="17">
        <f t="shared" si="0"/>
        <v>79.166666666666671</v>
      </c>
      <c r="L7" s="17">
        <v>82.8</v>
      </c>
      <c r="M7" s="17">
        <f t="shared" si="1"/>
        <v>80.983333333333334</v>
      </c>
      <c r="N7" s="21">
        <v>1</v>
      </c>
    </row>
    <row r="8" spans="1:14" s="1" customFormat="1" ht="23.1" customHeight="1">
      <c r="A8" s="11">
        <v>45042211206</v>
      </c>
      <c r="B8" s="12" t="s">
        <v>25</v>
      </c>
      <c r="C8" s="12" t="s">
        <v>16</v>
      </c>
      <c r="D8" s="13" t="s">
        <v>17</v>
      </c>
      <c r="E8" s="14" t="s">
        <v>24</v>
      </c>
      <c r="F8" s="14" t="s">
        <v>26</v>
      </c>
      <c r="G8" s="15">
        <v>106.5</v>
      </c>
      <c r="H8" s="15">
        <v>116</v>
      </c>
      <c r="I8" s="16"/>
      <c r="J8" s="17">
        <v>222.5</v>
      </c>
      <c r="K8" s="17">
        <f t="shared" si="0"/>
        <v>74.166666666666671</v>
      </c>
      <c r="L8" s="17">
        <v>84.4</v>
      </c>
      <c r="M8" s="17">
        <f t="shared" si="1"/>
        <v>79.283333333333331</v>
      </c>
      <c r="N8" s="21">
        <v>1</v>
      </c>
    </row>
    <row r="9" spans="1:14" s="1" customFormat="1" ht="23.1" customHeight="1">
      <c r="A9" s="11">
        <v>45042212413</v>
      </c>
      <c r="B9" s="12" t="s">
        <v>28</v>
      </c>
      <c r="C9" s="12" t="s">
        <v>16</v>
      </c>
      <c r="D9" s="13" t="s">
        <v>17</v>
      </c>
      <c r="E9" s="14" t="s">
        <v>29</v>
      </c>
      <c r="F9" s="14" t="s">
        <v>30</v>
      </c>
      <c r="G9" s="15">
        <v>111</v>
      </c>
      <c r="H9" s="15">
        <v>134</v>
      </c>
      <c r="I9" s="16"/>
      <c r="J9" s="17">
        <v>245</v>
      </c>
      <c r="K9" s="17">
        <f t="shared" si="0"/>
        <v>81.666666666666671</v>
      </c>
      <c r="L9" s="17">
        <v>78.400000000000006</v>
      </c>
      <c r="M9" s="17">
        <f t="shared" ref="M9:M11" si="2">K9/2+L9/2</f>
        <v>80.033333333333331</v>
      </c>
      <c r="N9" s="21">
        <v>1</v>
      </c>
    </row>
    <row r="10" spans="1:14" s="1" customFormat="1" ht="23.1" customHeight="1">
      <c r="A10" s="11">
        <v>45042213618</v>
      </c>
      <c r="B10" s="12" t="s">
        <v>31</v>
      </c>
      <c r="C10" s="12" t="s">
        <v>23</v>
      </c>
      <c r="D10" s="13" t="s">
        <v>17</v>
      </c>
      <c r="E10" s="14" t="s">
        <v>29</v>
      </c>
      <c r="F10" s="14" t="s">
        <v>32</v>
      </c>
      <c r="G10" s="15">
        <v>112.5</v>
      </c>
      <c r="H10" s="15">
        <v>122</v>
      </c>
      <c r="I10" s="16"/>
      <c r="J10" s="17">
        <v>234.5</v>
      </c>
      <c r="K10" s="17">
        <f t="shared" si="0"/>
        <v>78.166666666666671</v>
      </c>
      <c r="L10" s="17">
        <v>80.2</v>
      </c>
      <c r="M10" s="17">
        <f t="shared" si="2"/>
        <v>79.183333333333337</v>
      </c>
      <c r="N10" s="21">
        <v>1</v>
      </c>
    </row>
    <row r="11" spans="1:14" s="1" customFormat="1" ht="23.1" customHeight="1">
      <c r="A11" s="11">
        <v>45042213005</v>
      </c>
      <c r="B11" s="12" t="s">
        <v>33</v>
      </c>
      <c r="C11" s="12" t="s">
        <v>23</v>
      </c>
      <c r="D11" s="13" t="s">
        <v>17</v>
      </c>
      <c r="E11" s="14" t="s">
        <v>34</v>
      </c>
      <c r="F11" s="14" t="s">
        <v>26</v>
      </c>
      <c r="G11" s="15">
        <v>118.5</v>
      </c>
      <c r="H11" s="15">
        <v>112</v>
      </c>
      <c r="I11" s="16"/>
      <c r="J11" s="17">
        <v>230.5</v>
      </c>
      <c r="K11" s="17">
        <f t="shared" si="0"/>
        <v>76.833333333333329</v>
      </c>
      <c r="L11" s="17">
        <v>78.400000000000006</v>
      </c>
      <c r="M11" s="17">
        <f t="shared" si="2"/>
        <v>77.616666666666674</v>
      </c>
      <c r="N11" s="21">
        <v>1</v>
      </c>
    </row>
    <row r="12" spans="1:14" s="1" customFormat="1" ht="23.1" customHeight="1">
      <c r="A12" s="11">
        <v>45042215529</v>
      </c>
      <c r="B12" s="12" t="s">
        <v>35</v>
      </c>
      <c r="C12" s="12" t="s">
        <v>23</v>
      </c>
      <c r="D12" s="13" t="s">
        <v>17</v>
      </c>
      <c r="E12" s="14" t="s">
        <v>36</v>
      </c>
      <c r="F12" s="14" t="s">
        <v>26</v>
      </c>
      <c r="G12" s="15">
        <v>105</v>
      </c>
      <c r="H12" s="15">
        <v>117</v>
      </c>
      <c r="I12" s="16"/>
      <c r="J12" s="17">
        <v>222</v>
      </c>
      <c r="K12" s="17">
        <f t="shared" si="0"/>
        <v>74</v>
      </c>
      <c r="L12" s="17">
        <v>78.2</v>
      </c>
      <c r="M12" s="17">
        <f>K12/2+L12/2</f>
        <v>76.099999999999994</v>
      </c>
      <c r="N12" s="21">
        <v>1</v>
      </c>
    </row>
    <row r="13" spans="1:14" s="1" customFormat="1" ht="23.1" customHeight="1">
      <c r="A13" s="11">
        <v>45042211215</v>
      </c>
      <c r="B13" s="12" t="s">
        <v>37</v>
      </c>
      <c r="C13" s="12" t="s">
        <v>16</v>
      </c>
      <c r="D13" s="13" t="s">
        <v>38</v>
      </c>
      <c r="E13" s="14" t="s">
        <v>39</v>
      </c>
      <c r="F13" s="14" t="s">
        <v>30</v>
      </c>
      <c r="G13" s="15">
        <v>91.5</v>
      </c>
      <c r="H13" s="15">
        <v>121</v>
      </c>
      <c r="I13" s="16">
        <v>3</v>
      </c>
      <c r="J13" s="17">
        <v>215.5</v>
      </c>
      <c r="K13" s="17">
        <f t="shared" si="0"/>
        <v>71.833333333333329</v>
      </c>
      <c r="L13" s="17">
        <v>79.599999999999994</v>
      </c>
      <c r="M13" s="17">
        <f>K13/2+L13/2</f>
        <v>75.716666666666669</v>
      </c>
      <c r="N13" s="21">
        <v>1</v>
      </c>
    </row>
    <row r="14" spans="1:14" s="1" customFormat="1" ht="23.1" customHeight="1">
      <c r="A14" s="11">
        <v>45042215016</v>
      </c>
      <c r="B14" s="12" t="s">
        <v>40</v>
      </c>
      <c r="C14" s="12" t="s">
        <v>23</v>
      </c>
      <c r="D14" s="13" t="s">
        <v>17</v>
      </c>
      <c r="E14" s="14" t="s">
        <v>41</v>
      </c>
      <c r="F14" s="14" t="s">
        <v>26</v>
      </c>
      <c r="G14" s="15">
        <v>73.5</v>
      </c>
      <c r="H14" s="15">
        <v>106</v>
      </c>
      <c r="I14" s="16"/>
      <c r="J14" s="17">
        <v>179.5</v>
      </c>
      <c r="K14" s="17">
        <f t="shared" si="0"/>
        <v>59.833333333333336</v>
      </c>
      <c r="L14" s="17">
        <v>75.400000000000006</v>
      </c>
      <c r="M14" s="17">
        <f t="shared" ref="M14:M18" si="3">K14/2+L14/2</f>
        <v>67.616666666666674</v>
      </c>
      <c r="N14" s="21">
        <v>1</v>
      </c>
    </row>
    <row r="15" spans="1:14" s="1" customFormat="1" ht="23.1" customHeight="1">
      <c r="A15" s="11">
        <v>45042215113</v>
      </c>
      <c r="B15" s="12" t="s">
        <v>42</v>
      </c>
      <c r="C15" s="12" t="s">
        <v>23</v>
      </c>
      <c r="D15" s="13" t="s">
        <v>17</v>
      </c>
      <c r="E15" s="18" t="s">
        <v>43</v>
      </c>
      <c r="F15" s="18" t="s">
        <v>26</v>
      </c>
      <c r="G15" s="15">
        <v>87</v>
      </c>
      <c r="H15" s="15">
        <v>84</v>
      </c>
      <c r="I15" s="16"/>
      <c r="J15" s="17">
        <v>171</v>
      </c>
      <c r="K15" s="17">
        <f t="shared" ref="K15:K26" si="4">J15/3</f>
        <v>57</v>
      </c>
      <c r="L15" s="17">
        <v>76</v>
      </c>
      <c r="M15" s="17">
        <f t="shared" si="3"/>
        <v>66.5</v>
      </c>
      <c r="N15" s="21">
        <v>1</v>
      </c>
    </row>
    <row r="16" spans="1:14" s="1" customFormat="1" ht="23.1" customHeight="1">
      <c r="A16" s="11">
        <v>45042215727</v>
      </c>
      <c r="B16" s="12" t="s">
        <v>44</v>
      </c>
      <c r="C16" s="12" t="s">
        <v>23</v>
      </c>
      <c r="D16" s="13" t="s">
        <v>17</v>
      </c>
      <c r="E16" s="14" t="s">
        <v>45</v>
      </c>
      <c r="F16" s="14" t="s">
        <v>26</v>
      </c>
      <c r="G16" s="15">
        <v>91.5</v>
      </c>
      <c r="H16" s="15">
        <v>59</v>
      </c>
      <c r="I16" s="16"/>
      <c r="J16" s="17">
        <v>150.5</v>
      </c>
      <c r="K16" s="17">
        <f t="shared" si="4"/>
        <v>50.166666666666664</v>
      </c>
      <c r="L16" s="17">
        <v>73.2</v>
      </c>
      <c r="M16" s="17">
        <f t="shared" si="3"/>
        <v>61.683333333333337</v>
      </c>
      <c r="N16" s="21">
        <v>1</v>
      </c>
    </row>
    <row r="17" spans="1:15" s="1" customFormat="1" ht="23.1" customHeight="1">
      <c r="A17" s="11">
        <v>45042212321</v>
      </c>
      <c r="B17" s="12" t="s">
        <v>46</v>
      </c>
      <c r="C17" s="12" t="s">
        <v>23</v>
      </c>
      <c r="D17" s="13" t="s">
        <v>17</v>
      </c>
      <c r="E17" s="14" t="s">
        <v>45</v>
      </c>
      <c r="F17" s="14" t="s">
        <v>19</v>
      </c>
      <c r="G17" s="15">
        <v>84</v>
      </c>
      <c r="H17" s="15">
        <v>102</v>
      </c>
      <c r="I17" s="16"/>
      <c r="J17" s="17">
        <v>186</v>
      </c>
      <c r="K17" s="17">
        <f t="shared" si="4"/>
        <v>62</v>
      </c>
      <c r="L17" s="17">
        <v>78.8</v>
      </c>
      <c r="M17" s="17">
        <f t="shared" si="3"/>
        <v>70.400000000000006</v>
      </c>
      <c r="N17" s="21">
        <v>1</v>
      </c>
    </row>
    <row r="18" spans="1:15" s="1" customFormat="1" ht="23.1" customHeight="1">
      <c r="A18" s="11">
        <v>45042212704</v>
      </c>
      <c r="B18" s="12" t="s">
        <v>47</v>
      </c>
      <c r="C18" s="12" t="s">
        <v>16</v>
      </c>
      <c r="D18" s="13" t="s">
        <v>17</v>
      </c>
      <c r="E18" s="14" t="s">
        <v>48</v>
      </c>
      <c r="F18" s="14" t="s">
        <v>26</v>
      </c>
      <c r="G18" s="15">
        <v>88.5</v>
      </c>
      <c r="H18" s="15">
        <v>113</v>
      </c>
      <c r="I18" s="16"/>
      <c r="J18" s="17">
        <v>201.5</v>
      </c>
      <c r="K18" s="17">
        <f t="shared" si="4"/>
        <v>67.166666666666671</v>
      </c>
      <c r="L18" s="17">
        <v>82.6</v>
      </c>
      <c r="M18" s="17">
        <f t="shared" si="3"/>
        <v>74.883333333333326</v>
      </c>
      <c r="N18" s="21">
        <v>1</v>
      </c>
    </row>
    <row r="19" spans="1:15" s="1" customFormat="1" ht="23.1" customHeight="1">
      <c r="A19" s="11">
        <v>45042215702</v>
      </c>
      <c r="B19" s="12" t="s">
        <v>49</v>
      </c>
      <c r="C19" s="12" t="s">
        <v>23</v>
      </c>
      <c r="D19" s="13" t="s">
        <v>17</v>
      </c>
      <c r="E19" s="14" t="s">
        <v>50</v>
      </c>
      <c r="F19" s="14" t="s">
        <v>26</v>
      </c>
      <c r="G19" s="15">
        <v>118.5</v>
      </c>
      <c r="H19" s="15">
        <v>102</v>
      </c>
      <c r="I19" s="16"/>
      <c r="J19" s="17">
        <v>220.5</v>
      </c>
      <c r="K19" s="17">
        <f t="shared" si="4"/>
        <v>73.5</v>
      </c>
      <c r="L19" s="17">
        <v>77</v>
      </c>
      <c r="M19" s="17">
        <f>K19/2+L19/2</f>
        <v>75.25</v>
      </c>
      <c r="N19" s="21">
        <v>1</v>
      </c>
    </row>
    <row r="20" spans="1:15" s="1" customFormat="1" ht="23.1" customHeight="1">
      <c r="A20" s="11">
        <v>45042214419</v>
      </c>
      <c r="B20" s="12" t="s">
        <v>51</v>
      </c>
      <c r="C20" s="12" t="s">
        <v>16</v>
      </c>
      <c r="D20" s="13" t="s">
        <v>17</v>
      </c>
      <c r="E20" s="14" t="s">
        <v>52</v>
      </c>
      <c r="F20" s="14" t="s">
        <v>26</v>
      </c>
      <c r="G20" s="15">
        <v>129</v>
      </c>
      <c r="H20" s="15">
        <v>113</v>
      </c>
      <c r="I20" s="16"/>
      <c r="J20" s="17">
        <v>242</v>
      </c>
      <c r="K20" s="17">
        <f t="shared" si="4"/>
        <v>80.666666666666671</v>
      </c>
      <c r="L20" s="17">
        <v>82</v>
      </c>
      <c r="M20" s="17">
        <f>K20/2+L20/2</f>
        <v>81.333333333333343</v>
      </c>
      <c r="N20" s="21">
        <v>1</v>
      </c>
    </row>
    <row r="21" spans="1:15" s="1" customFormat="1" ht="23.1" customHeight="1">
      <c r="A21" s="11">
        <v>45042210602</v>
      </c>
      <c r="B21" s="12" t="s">
        <v>53</v>
      </c>
      <c r="C21" s="12" t="s">
        <v>23</v>
      </c>
      <c r="D21" s="13" t="s">
        <v>17</v>
      </c>
      <c r="E21" s="14" t="s">
        <v>54</v>
      </c>
      <c r="F21" s="14" t="s">
        <v>19</v>
      </c>
      <c r="G21" s="15">
        <v>105</v>
      </c>
      <c r="H21" s="15">
        <v>125</v>
      </c>
      <c r="I21" s="16"/>
      <c r="J21" s="17">
        <v>230</v>
      </c>
      <c r="K21" s="17">
        <f t="shared" si="4"/>
        <v>76.666666666666671</v>
      </c>
      <c r="L21" s="17">
        <v>73</v>
      </c>
      <c r="M21" s="17">
        <f>K21/2+L21/2</f>
        <v>74.833333333333343</v>
      </c>
      <c r="N21" s="21">
        <v>1</v>
      </c>
    </row>
    <row r="22" spans="1:15" s="1" customFormat="1" ht="23.1" customHeight="1">
      <c r="A22" s="11">
        <v>45042214928</v>
      </c>
      <c r="B22" s="12" t="s">
        <v>55</v>
      </c>
      <c r="C22" s="12" t="s">
        <v>23</v>
      </c>
      <c r="D22" s="13" t="s">
        <v>17</v>
      </c>
      <c r="E22" s="14" t="s">
        <v>56</v>
      </c>
      <c r="F22" s="14" t="s">
        <v>26</v>
      </c>
      <c r="G22" s="15">
        <v>123</v>
      </c>
      <c r="H22" s="15">
        <v>104</v>
      </c>
      <c r="I22" s="16"/>
      <c r="J22" s="17">
        <v>227</v>
      </c>
      <c r="K22" s="17">
        <f t="shared" si="4"/>
        <v>75.666666666666671</v>
      </c>
      <c r="L22" s="17">
        <v>75.599999999999994</v>
      </c>
      <c r="M22" s="17">
        <f t="shared" ref="M22:M24" si="5">K22/2+L22/2</f>
        <v>75.633333333333326</v>
      </c>
      <c r="N22" s="21">
        <v>1</v>
      </c>
    </row>
    <row r="23" spans="1:15" s="1" customFormat="1" ht="23.1" customHeight="1">
      <c r="A23" s="11">
        <v>45042212424</v>
      </c>
      <c r="B23" s="12" t="s">
        <v>57</v>
      </c>
      <c r="C23" s="12" t="s">
        <v>23</v>
      </c>
      <c r="D23" s="13" t="s">
        <v>17</v>
      </c>
      <c r="E23" s="14" t="s">
        <v>58</v>
      </c>
      <c r="F23" s="14" t="s">
        <v>26</v>
      </c>
      <c r="G23" s="15">
        <v>112.5</v>
      </c>
      <c r="H23" s="15">
        <v>130</v>
      </c>
      <c r="I23" s="16"/>
      <c r="J23" s="17">
        <v>242.5</v>
      </c>
      <c r="K23" s="17">
        <f t="shared" si="4"/>
        <v>80.833333333333329</v>
      </c>
      <c r="L23" s="17">
        <v>83</v>
      </c>
      <c r="M23" s="17">
        <f t="shared" si="5"/>
        <v>81.916666666666657</v>
      </c>
      <c r="N23" s="21">
        <v>1</v>
      </c>
    </row>
    <row r="24" spans="1:15" s="1" customFormat="1" ht="23.1" customHeight="1">
      <c r="A24" s="11">
        <v>45042213920</v>
      </c>
      <c r="B24" s="12" t="s">
        <v>59</v>
      </c>
      <c r="C24" s="12" t="s">
        <v>16</v>
      </c>
      <c r="D24" s="13" t="s">
        <v>38</v>
      </c>
      <c r="E24" s="14" t="s">
        <v>60</v>
      </c>
      <c r="F24" s="14" t="s">
        <v>26</v>
      </c>
      <c r="G24" s="15">
        <v>106.5</v>
      </c>
      <c r="H24" s="15">
        <v>114</v>
      </c>
      <c r="I24" s="16">
        <v>3</v>
      </c>
      <c r="J24" s="17">
        <v>223.5</v>
      </c>
      <c r="K24" s="17">
        <f t="shared" si="4"/>
        <v>74.5</v>
      </c>
      <c r="L24" s="17">
        <v>79.400000000000006</v>
      </c>
      <c r="M24" s="17">
        <f t="shared" si="5"/>
        <v>76.95</v>
      </c>
      <c r="N24" s="21">
        <v>1</v>
      </c>
    </row>
    <row r="25" spans="1:15" s="1" customFormat="1" ht="23.1" customHeight="1">
      <c r="A25" s="11">
        <v>45042214308</v>
      </c>
      <c r="B25" s="12" t="s">
        <v>61</v>
      </c>
      <c r="C25" s="12" t="s">
        <v>23</v>
      </c>
      <c r="D25" s="13" t="s">
        <v>17</v>
      </c>
      <c r="E25" s="14" t="s">
        <v>62</v>
      </c>
      <c r="F25" s="14" t="s">
        <v>26</v>
      </c>
      <c r="G25" s="15">
        <v>109.5</v>
      </c>
      <c r="H25" s="15">
        <v>107</v>
      </c>
      <c r="I25" s="16"/>
      <c r="J25" s="17">
        <v>216.5</v>
      </c>
      <c r="K25" s="17">
        <f t="shared" si="4"/>
        <v>72.166666666666671</v>
      </c>
      <c r="L25" s="17">
        <v>83</v>
      </c>
      <c r="M25" s="17">
        <f>K25/2+L25/2</f>
        <v>77.583333333333343</v>
      </c>
      <c r="N25" s="21">
        <v>1</v>
      </c>
    </row>
    <row r="26" spans="1:15" s="1" customFormat="1" ht="23.1" customHeight="1">
      <c r="A26" s="11">
        <v>45042216918</v>
      </c>
      <c r="B26" s="12" t="s">
        <v>63</v>
      </c>
      <c r="C26" s="12" t="s">
        <v>16</v>
      </c>
      <c r="D26" s="13" t="s">
        <v>17</v>
      </c>
      <c r="E26" s="14" t="s">
        <v>64</v>
      </c>
      <c r="F26" s="14" t="s">
        <v>19</v>
      </c>
      <c r="G26" s="15">
        <v>115.5</v>
      </c>
      <c r="H26" s="15">
        <v>117</v>
      </c>
      <c r="I26" s="16"/>
      <c r="J26" s="17">
        <v>232.5</v>
      </c>
      <c r="K26" s="17">
        <f t="shared" si="4"/>
        <v>77.5</v>
      </c>
      <c r="L26" s="17">
        <v>84.8</v>
      </c>
      <c r="M26" s="17">
        <f t="shared" ref="M26:M27" si="6">K26/2+L26/2</f>
        <v>81.150000000000006</v>
      </c>
      <c r="N26" s="27">
        <v>2</v>
      </c>
    </row>
    <row r="27" spans="1:15" s="1" customFormat="1" ht="23.1" customHeight="1">
      <c r="A27" s="11">
        <v>45042216304</v>
      </c>
      <c r="B27" s="12" t="s">
        <v>65</v>
      </c>
      <c r="C27" s="12" t="s">
        <v>16</v>
      </c>
      <c r="D27" s="13" t="s">
        <v>17</v>
      </c>
      <c r="E27" s="18" t="s">
        <v>64</v>
      </c>
      <c r="F27" s="18" t="s">
        <v>19</v>
      </c>
      <c r="G27" s="15">
        <v>108</v>
      </c>
      <c r="H27" s="15">
        <v>111</v>
      </c>
      <c r="I27" s="16"/>
      <c r="J27" s="17">
        <v>219</v>
      </c>
      <c r="K27" s="17">
        <f t="shared" ref="K27:K37" si="7">J27/3</f>
        <v>73</v>
      </c>
      <c r="L27" s="17">
        <v>79.599999999999994</v>
      </c>
      <c r="M27" s="17">
        <f t="shared" si="6"/>
        <v>76.3</v>
      </c>
      <c r="N27" s="27"/>
      <c r="O27" s="6"/>
    </row>
    <row r="28" spans="1:15" s="1" customFormat="1" ht="23.1" customHeight="1">
      <c r="A28" s="11">
        <v>45042213625</v>
      </c>
      <c r="B28" s="12" t="s">
        <v>66</v>
      </c>
      <c r="C28" s="12" t="s">
        <v>16</v>
      </c>
      <c r="D28" s="13" t="s">
        <v>17</v>
      </c>
      <c r="E28" s="14" t="s">
        <v>67</v>
      </c>
      <c r="F28" s="14" t="s">
        <v>26</v>
      </c>
      <c r="G28" s="15">
        <v>109.5</v>
      </c>
      <c r="H28" s="15">
        <v>120</v>
      </c>
      <c r="I28" s="16"/>
      <c r="J28" s="17">
        <v>229.5</v>
      </c>
      <c r="K28" s="17">
        <f t="shared" si="7"/>
        <v>76.5</v>
      </c>
      <c r="L28" s="17">
        <v>79.599999999999994</v>
      </c>
      <c r="M28" s="17">
        <f>K28/2+L28/2</f>
        <v>78.05</v>
      </c>
      <c r="N28" s="21">
        <v>1</v>
      </c>
    </row>
    <row r="29" spans="1:15" s="1" customFormat="1" ht="23.1" customHeight="1">
      <c r="A29" s="11">
        <v>45042212926</v>
      </c>
      <c r="B29" s="12" t="s">
        <v>68</v>
      </c>
      <c r="C29" s="12" t="s">
        <v>23</v>
      </c>
      <c r="D29" s="13" t="s">
        <v>17</v>
      </c>
      <c r="E29" s="14" t="s">
        <v>69</v>
      </c>
      <c r="F29" s="14" t="s">
        <v>19</v>
      </c>
      <c r="G29" s="15">
        <v>112.5</v>
      </c>
      <c r="H29" s="15">
        <v>111</v>
      </c>
      <c r="I29" s="16"/>
      <c r="J29" s="17">
        <v>223.5</v>
      </c>
      <c r="K29" s="17">
        <f t="shared" si="7"/>
        <v>74.5</v>
      </c>
      <c r="L29" s="17">
        <v>83.8</v>
      </c>
      <c r="M29" s="17">
        <f>K29/2+L29/2</f>
        <v>79.150000000000006</v>
      </c>
      <c r="N29" s="21">
        <v>1</v>
      </c>
    </row>
    <row r="30" spans="1:15" s="1" customFormat="1" ht="23.1" customHeight="1">
      <c r="A30" s="11">
        <v>45042215817</v>
      </c>
      <c r="B30" s="12" t="s">
        <v>70</v>
      </c>
      <c r="C30" s="12" t="s">
        <v>16</v>
      </c>
      <c r="D30" s="13" t="s">
        <v>17</v>
      </c>
      <c r="E30" s="14" t="s">
        <v>71</v>
      </c>
      <c r="F30" s="14" t="s">
        <v>19</v>
      </c>
      <c r="G30" s="15">
        <v>114</v>
      </c>
      <c r="H30" s="15">
        <v>114</v>
      </c>
      <c r="I30" s="16"/>
      <c r="J30" s="17">
        <v>228</v>
      </c>
      <c r="K30" s="17">
        <f t="shared" si="7"/>
        <v>76</v>
      </c>
      <c r="L30" s="17">
        <v>83</v>
      </c>
      <c r="M30" s="17">
        <f>K30/2+L30/2</f>
        <v>79.5</v>
      </c>
      <c r="N30" s="21">
        <v>1</v>
      </c>
    </row>
    <row r="31" spans="1:15" s="1" customFormat="1" ht="23.1" customHeight="1">
      <c r="A31" s="11">
        <v>45042216117</v>
      </c>
      <c r="B31" s="12" t="s">
        <v>72</v>
      </c>
      <c r="C31" s="12" t="s">
        <v>16</v>
      </c>
      <c r="D31" s="13" t="s">
        <v>17</v>
      </c>
      <c r="E31" s="14" t="s">
        <v>73</v>
      </c>
      <c r="F31" s="14" t="s">
        <v>26</v>
      </c>
      <c r="G31" s="15">
        <v>82.5</v>
      </c>
      <c r="H31" s="15">
        <v>91</v>
      </c>
      <c r="I31" s="16"/>
      <c r="J31" s="17">
        <v>173.5</v>
      </c>
      <c r="K31" s="17">
        <f t="shared" si="7"/>
        <v>57.833333333333336</v>
      </c>
      <c r="L31" s="17">
        <v>82.4</v>
      </c>
      <c r="M31" s="17">
        <f t="shared" ref="M31:M33" si="8">K31/2+L31/2</f>
        <v>70.116666666666674</v>
      </c>
      <c r="N31" s="21">
        <v>1</v>
      </c>
    </row>
    <row r="32" spans="1:15" s="1" customFormat="1" ht="23.1" customHeight="1">
      <c r="A32" s="11">
        <v>45042210108</v>
      </c>
      <c r="B32" s="12" t="s">
        <v>74</v>
      </c>
      <c r="C32" s="12" t="s">
        <v>23</v>
      </c>
      <c r="D32" s="13" t="s">
        <v>17</v>
      </c>
      <c r="E32" s="14" t="s">
        <v>75</v>
      </c>
      <c r="F32" s="14" t="s">
        <v>26</v>
      </c>
      <c r="G32" s="15">
        <v>91.5</v>
      </c>
      <c r="H32" s="15">
        <v>105</v>
      </c>
      <c r="I32" s="16"/>
      <c r="J32" s="17">
        <v>196.5</v>
      </c>
      <c r="K32" s="17">
        <f t="shared" si="7"/>
        <v>65.5</v>
      </c>
      <c r="L32" s="17">
        <v>81</v>
      </c>
      <c r="M32" s="17">
        <f t="shared" si="8"/>
        <v>73.25</v>
      </c>
      <c r="N32" s="21">
        <v>1</v>
      </c>
    </row>
    <row r="33" spans="1:15" s="1" customFormat="1" ht="23.1" customHeight="1">
      <c r="A33" s="11">
        <v>45042213813</v>
      </c>
      <c r="B33" s="12" t="s">
        <v>76</v>
      </c>
      <c r="C33" s="12" t="s">
        <v>16</v>
      </c>
      <c r="D33" s="13" t="s">
        <v>17</v>
      </c>
      <c r="E33" s="14" t="s">
        <v>77</v>
      </c>
      <c r="F33" s="14" t="s">
        <v>26</v>
      </c>
      <c r="G33" s="15">
        <v>102</v>
      </c>
      <c r="H33" s="15">
        <v>114</v>
      </c>
      <c r="I33" s="16"/>
      <c r="J33" s="17">
        <v>216</v>
      </c>
      <c r="K33" s="17">
        <f t="shared" si="7"/>
        <v>72</v>
      </c>
      <c r="L33" s="17">
        <v>79</v>
      </c>
      <c r="M33" s="17">
        <f t="shared" si="8"/>
        <v>75.5</v>
      </c>
      <c r="N33" s="21">
        <v>1</v>
      </c>
    </row>
    <row r="34" spans="1:15" s="6" customFormat="1" ht="23.1" customHeight="1">
      <c r="A34" s="11">
        <v>45042210216</v>
      </c>
      <c r="B34" s="12" t="s">
        <v>78</v>
      </c>
      <c r="C34" s="12" t="s">
        <v>16</v>
      </c>
      <c r="D34" s="13" t="s">
        <v>17</v>
      </c>
      <c r="E34" s="14" t="s">
        <v>79</v>
      </c>
      <c r="F34" s="14" t="s">
        <v>19</v>
      </c>
      <c r="G34" s="15">
        <v>63</v>
      </c>
      <c r="H34" s="15">
        <v>97</v>
      </c>
      <c r="I34" s="16"/>
      <c r="J34" s="17">
        <v>160</v>
      </c>
      <c r="K34" s="17">
        <f t="shared" si="7"/>
        <v>53.333333333333336</v>
      </c>
      <c r="L34" s="17">
        <v>78.599999999999994</v>
      </c>
      <c r="M34" s="17">
        <f t="shared" ref="M34:M40" si="9">K34/2+L34/2</f>
        <v>65.966666666666669</v>
      </c>
      <c r="N34" s="21">
        <v>1</v>
      </c>
      <c r="O34" s="1"/>
    </row>
    <row r="35" spans="1:15" s="1" customFormat="1" ht="23.1" customHeight="1">
      <c r="A35" s="11">
        <v>45042210623</v>
      </c>
      <c r="B35" s="12" t="s">
        <v>80</v>
      </c>
      <c r="C35" s="12" t="s">
        <v>16</v>
      </c>
      <c r="D35" s="13" t="s">
        <v>17</v>
      </c>
      <c r="E35" s="14" t="s">
        <v>81</v>
      </c>
      <c r="F35" s="14" t="s">
        <v>26</v>
      </c>
      <c r="G35" s="15">
        <v>103.5</v>
      </c>
      <c r="H35" s="15">
        <v>116</v>
      </c>
      <c r="I35" s="16"/>
      <c r="J35" s="17">
        <v>219.5</v>
      </c>
      <c r="K35" s="17">
        <f t="shared" si="7"/>
        <v>73.166666666666671</v>
      </c>
      <c r="L35" s="17">
        <v>78.599999999999994</v>
      </c>
      <c r="M35" s="17">
        <f t="shared" si="9"/>
        <v>75.883333333333326</v>
      </c>
      <c r="N35" s="21">
        <v>1</v>
      </c>
    </row>
    <row r="36" spans="1:15" s="1" customFormat="1" ht="23.1" customHeight="1">
      <c r="A36" s="11">
        <v>45042216201</v>
      </c>
      <c r="B36" s="12" t="s">
        <v>82</v>
      </c>
      <c r="C36" s="12" t="s">
        <v>23</v>
      </c>
      <c r="D36" s="13" t="s">
        <v>17</v>
      </c>
      <c r="E36" s="14" t="s">
        <v>83</v>
      </c>
      <c r="F36" s="14" t="s">
        <v>26</v>
      </c>
      <c r="G36" s="15">
        <v>109.5</v>
      </c>
      <c r="H36" s="15">
        <v>113</v>
      </c>
      <c r="I36" s="16"/>
      <c r="J36" s="17">
        <v>222.5</v>
      </c>
      <c r="K36" s="17">
        <f t="shared" si="7"/>
        <v>74.166666666666671</v>
      </c>
      <c r="L36" s="17">
        <v>79.599999999999994</v>
      </c>
      <c r="M36" s="17">
        <f t="shared" si="9"/>
        <v>76.883333333333326</v>
      </c>
      <c r="N36" s="27">
        <v>2</v>
      </c>
    </row>
    <row r="37" spans="1:15" s="1" customFormat="1" ht="23.1" customHeight="1">
      <c r="A37" s="11">
        <v>45042211708</v>
      </c>
      <c r="B37" s="12" t="s">
        <v>84</v>
      </c>
      <c r="C37" s="12" t="s">
        <v>23</v>
      </c>
      <c r="D37" s="13" t="s">
        <v>17</v>
      </c>
      <c r="E37" s="14" t="s">
        <v>83</v>
      </c>
      <c r="F37" s="14" t="s">
        <v>26</v>
      </c>
      <c r="G37" s="15">
        <v>108</v>
      </c>
      <c r="H37" s="15">
        <v>107</v>
      </c>
      <c r="I37" s="16"/>
      <c r="J37" s="17">
        <v>215</v>
      </c>
      <c r="K37" s="17">
        <f t="shared" si="7"/>
        <v>71.666666666666671</v>
      </c>
      <c r="L37" s="17">
        <v>77.5</v>
      </c>
      <c r="M37" s="17">
        <f t="shared" si="9"/>
        <v>74.583333333333343</v>
      </c>
      <c r="N37" s="27"/>
    </row>
    <row r="38" spans="1:15" s="1" customFormat="1" ht="23.1" customHeight="1">
      <c r="A38" s="11">
        <v>45042216424</v>
      </c>
      <c r="B38" s="12" t="s">
        <v>86</v>
      </c>
      <c r="C38" s="12" t="s">
        <v>16</v>
      </c>
      <c r="D38" s="13" t="s">
        <v>17</v>
      </c>
      <c r="E38" s="14" t="s">
        <v>85</v>
      </c>
      <c r="F38" s="14" t="s">
        <v>26</v>
      </c>
      <c r="G38" s="15">
        <v>96</v>
      </c>
      <c r="H38" s="15">
        <v>103</v>
      </c>
      <c r="I38" s="16"/>
      <c r="J38" s="17">
        <v>199</v>
      </c>
      <c r="K38" s="17">
        <f t="shared" ref="K38:K46" si="10">J38/3</f>
        <v>66.333333333333329</v>
      </c>
      <c r="L38" s="17">
        <v>82.4</v>
      </c>
      <c r="M38" s="17">
        <f t="shared" si="9"/>
        <v>74.366666666666674</v>
      </c>
      <c r="N38" s="21">
        <v>1</v>
      </c>
    </row>
    <row r="39" spans="1:15" s="1" customFormat="1" ht="23.1" customHeight="1">
      <c r="A39" s="11">
        <v>45042212021</v>
      </c>
      <c r="B39" s="12" t="s">
        <v>87</v>
      </c>
      <c r="C39" s="12" t="s">
        <v>16</v>
      </c>
      <c r="D39" s="13" t="s">
        <v>17</v>
      </c>
      <c r="E39" s="14" t="s">
        <v>88</v>
      </c>
      <c r="F39" s="14" t="s">
        <v>26</v>
      </c>
      <c r="G39" s="15">
        <v>100.5</v>
      </c>
      <c r="H39" s="15">
        <v>110</v>
      </c>
      <c r="I39" s="16"/>
      <c r="J39" s="17">
        <v>210.5</v>
      </c>
      <c r="K39" s="17">
        <f t="shared" si="10"/>
        <v>70.166666666666671</v>
      </c>
      <c r="L39" s="17">
        <v>81.8</v>
      </c>
      <c r="M39" s="17">
        <f t="shared" si="9"/>
        <v>75.983333333333334</v>
      </c>
      <c r="N39" s="21">
        <v>1</v>
      </c>
    </row>
    <row r="40" spans="1:15" s="1" customFormat="1" ht="23.1" customHeight="1">
      <c r="A40" s="11">
        <v>45042210212</v>
      </c>
      <c r="B40" s="12" t="s">
        <v>89</v>
      </c>
      <c r="C40" s="12" t="s">
        <v>16</v>
      </c>
      <c r="D40" s="13" t="s">
        <v>17</v>
      </c>
      <c r="E40" s="14" t="s">
        <v>90</v>
      </c>
      <c r="F40" s="14" t="s">
        <v>26</v>
      </c>
      <c r="G40" s="15">
        <v>85.5</v>
      </c>
      <c r="H40" s="15">
        <v>122</v>
      </c>
      <c r="I40" s="16"/>
      <c r="J40" s="17">
        <v>207.5</v>
      </c>
      <c r="K40" s="17">
        <f t="shared" si="10"/>
        <v>69.166666666666671</v>
      </c>
      <c r="L40" s="17">
        <v>78.400000000000006</v>
      </c>
      <c r="M40" s="17">
        <f t="shared" si="9"/>
        <v>73.783333333333331</v>
      </c>
      <c r="N40" s="21">
        <v>1</v>
      </c>
      <c r="O40" s="6"/>
    </row>
    <row r="41" spans="1:15" s="1" customFormat="1" ht="23.1" customHeight="1">
      <c r="A41" s="11">
        <v>45042211226</v>
      </c>
      <c r="B41" s="12" t="s">
        <v>91</v>
      </c>
      <c r="C41" s="12" t="s">
        <v>16</v>
      </c>
      <c r="D41" s="13" t="s">
        <v>17</v>
      </c>
      <c r="E41" s="14" t="s">
        <v>92</v>
      </c>
      <c r="F41" s="14" t="s">
        <v>26</v>
      </c>
      <c r="G41" s="15">
        <v>97.5</v>
      </c>
      <c r="H41" s="15">
        <v>120</v>
      </c>
      <c r="I41" s="16"/>
      <c r="J41" s="17">
        <v>217.5</v>
      </c>
      <c r="K41" s="17">
        <f t="shared" si="10"/>
        <v>72.5</v>
      </c>
      <c r="L41" s="17">
        <v>78.599999999999994</v>
      </c>
      <c r="M41" s="17">
        <f t="shared" ref="M41:M44" si="11">K41/2+L41/2</f>
        <v>75.55</v>
      </c>
      <c r="N41" s="21">
        <v>1</v>
      </c>
    </row>
    <row r="42" spans="1:15" s="1" customFormat="1" ht="23.1" customHeight="1">
      <c r="A42" s="11">
        <v>45042215208</v>
      </c>
      <c r="B42" s="12" t="s">
        <v>93</v>
      </c>
      <c r="C42" s="12" t="s">
        <v>23</v>
      </c>
      <c r="D42" s="13" t="s">
        <v>17</v>
      </c>
      <c r="E42" s="14" t="s">
        <v>94</v>
      </c>
      <c r="F42" s="14" t="s">
        <v>26</v>
      </c>
      <c r="G42" s="15">
        <v>100.5</v>
      </c>
      <c r="H42" s="15">
        <v>112</v>
      </c>
      <c r="I42" s="19"/>
      <c r="J42" s="17">
        <v>212.5</v>
      </c>
      <c r="K42" s="17">
        <f t="shared" si="10"/>
        <v>70.833333333333329</v>
      </c>
      <c r="L42" s="17">
        <v>80.2</v>
      </c>
      <c r="M42" s="17">
        <f t="shared" si="11"/>
        <v>75.516666666666666</v>
      </c>
      <c r="N42" s="21">
        <v>1</v>
      </c>
    </row>
    <row r="43" spans="1:15" s="1" customFormat="1" ht="23.1" customHeight="1">
      <c r="A43" s="11">
        <v>45042217018</v>
      </c>
      <c r="B43" s="12" t="s">
        <v>95</v>
      </c>
      <c r="C43" s="12" t="s">
        <v>23</v>
      </c>
      <c r="D43" s="13" t="s">
        <v>17</v>
      </c>
      <c r="E43" s="14" t="s">
        <v>96</v>
      </c>
      <c r="F43" s="14" t="s">
        <v>26</v>
      </c>
      <c r="G43" s="15">
        <v>108</v>
      </c>
      <c r="H43" s="15">
        <v>80</v>
      </c>
      <c r="I43" s="16"/>
      <c r="J43" s="17">
        <v>188</v>
      </c>
      <c r="K43" s="17">
        <f t="shared" si="10"/>
        <v>62.666666666666664</v>
      </c>
      <c r="L43" s="17">
        <v>77.2</v>
      </c>
      <c r="M43" s="17">
        <f t="shared" si="11"/>
        <v>69.933333333333337</v>
      </c>
      <c r="N43" s="21">
        <v>1</v>
      </c>
    </row>
    <row r="44" spans="1:15" s="1" customFormat="1" ht="23.1" customHeight="1">
      <c r="A44" s="16">
        <v>45042211927</v>
      </c>
      <c r="B44" s="13" t="s">
        <v>97</v>
      </c>
      <c r="C44" s="12" t="s">
        <v>23</v>
      </c>
      <c r="D44" s="13" t="s">
        <v>17</v>
      </c>
      <c r="E44" s="14" t="s">
        <v>98</v>
      </c>
      <c r="F44" s="14" t="s">
        <v>19</v>
      </c>
      <c r="G44" s="16">
        <v>111</v>
      </c>
      <c r="H44" s="16">
        <v>114</v>
      </c>
      <c r="I44" s="16"/>
      <c r="J44" s="17">
        <v>225</v>
      </c>
      <c r="K44" s="17">
        <f t="shared" si="10"/>
        <v>75</v>
      </c>
      <c r="L44" s="17">
        <v>72.2</v>
      </c>
      <c r="M44" s="17">
        <f t="shared" si="11"/>
        <v>73.599999999999994</v>
      </c>
      <c r="N44" s="21">
        <v>1</v>
      </c>
    </row>
    <row r="45" spans="1:15" s="1" customFormat="1" ht="23.1" customHeight="1">
      <c r="A45" s="16">
        <v>45042217223</v>
      </c>
      <c r="B45" s="13" t="s">
        <v>99</v>
      </c>
      <c r="C45" s="12" t="s">
        <v>16</v>
      </c>
      <c r="D45" s="13" t="s">
        <v>17</v>
      </c>
      <c r="E45" s="14" t="s">
        <v>100</v>
      </c>
      <c r="F45" s="14" t="s">
        <v>26</v>
      </c>
      <c r="G45" s="16">
        <v>90</v>
      </c>
      <c r="H45" s="16">
        <v>119</v>
      </c>
      <c r="I45" s="16"/>
      <c r="J45" s="17">
        <v>209</v>
      </c>
      <c r="K45" s="17">
        <f t="shared" si="10"/>
        <v>69.666666666666671</v>
      </c>
      <c r="L45" s="17">
        <v>74.599999999999994</v>
      </c>
      <c r="M45" s="17">
        <f t="shared" ref="M45:M51" si="12">K45/2+L45/2</f>
        <v>72.133333333333326</v>
      </c>
      <c r="N45" s="21">
        <v>1</v>
      </c>
    </row>
    <row r="46" spans="1:15" s="1" customFormat="1" ht="23.1" customHeight="1">
      <c r="A46" s="16">
        <v>45042214210</v>
      </c>
      <c r="B46" s="13" t="s">
        <v>101</v>
      </c>
      <c r="C46" s="12" t="s">
        <v>16</v>
      </c>
      <c r="D46" s="13" t="s">
        <v>17</v>
      </c>
      <c r="E46" s="14" t="s">
        <v>100</v>
      </c>
      <c r="F46" s="14" t="s">
        <v>19</v>
      </c>
      <c r="G46" s="16">
        <v>109.5</v>
      </c>
      <c r="H46" s="16">
        <v>127</v>
      </c>
      <c r="I46" s="16"/>
      <c r="J46" s="17">
        <v>236.5</v>
      </c>
      <c r="K46" s="17">
        <f t="shared" si="10"/>
        <v>78.833333333333329</v>
      </c>
      <c r="L46" s="17">
        <v>83.2</v>
      </c>
      <c r="M46" s="17">
        <f t="shared" si="12"/>
        <v>81.016666666666666</v>
      </c>
      <c r="N46" s="27">
        <v>2</v>
      </c>
    </row>
    <row r="47" spans="1:15" s="1" customFormat="1" ht="23.1" customHeight="1">
      <c r="A47" s="16">
        <v>45042216516</v>
      </c>
      <c r="B47" s="13" t="s">
        <v>102</v>
      </c>
      <c r="C47" s="12" t="s">
        <v>16</v>
      </c>
      <c r="D47" s="13" t="s">
        <v>17</v>
      </c>
      <c r="E47" s="14" t="s">
        <v>100</v>
      </c>
      <c r="F47" s="14" t="s">
        <v>19</v>
      </c>
      <c r="G47" s="16">
        <v>103.5</v>
      </c>
      <c r="H47" s="16">
        <v>124</v>
      </c>
      <c r="I47" s="16"/>
      <c r="J47" s="17">
        <v>227.5</v>
      </c>
      <c r="K47" s="17">
        <f t="shared" ref="K47:K56" si="13">J47/3</f>
        <v>75.833333333333329</v>
      </c>
      <c r="L47" s="17">
        <v>78.8</v>
      </c>
      <c r="M47" s="17">
        <f t="shared" si="12"/>
        <v>77.316666666666663</v>
      </c>
      <c r="N47" s="27"/>
    </row>
    <row r="48" spans="1:15" s="1" customFormat="1" ht="23.1" customHeight="1">
      <c r="A48" s="16">
        <v>45042212121</v>
      </c>
      <c r="B48" s="13" t="s">
        <v>103</v>
      </c>
      <c r="C48" s="12" t="s">
        <v>16</v>
      </c>
      <c r="D48" s="13" t="s">
        <v>17</v>
      </c>
      <c r="E48" s="14" t="s">
        <v>104</v>
      </c>
      <c r="F48" s="14" t="s">
        <v>26</v>
      </c>
      <c r="G48" s="16">
        <v>85.5</v>
      </c>
      <c r="H48" s="16">
        <v>110</v>
      </c>
      <c r="I48" s="16"/>
      <c r="J48" s="17">
        <v>195.5</v>
      </c>
      <c r="K48" s="17">
        <f t="shared" si="13"/>
        <v>65.166666666666671</v>
      </c>
      <c r="L48" s="17">
        <v>77.400000000000006</v>
      </c>
      <c r="M48" s="17">
        <f t="shared" si="12"/>
        <v>71.283333333333331</v>
      </c>
      <c r="N48" s="21">
        <v>1</v>
      </c>
    </row>
    <row r="49" spans="1:14" s="1" customFormat="1" ht="23.1" customHeight="1">
      <c r="A49" s="16">
        <v>45042213026</v>
      </c>
      <c r="B49" s="13" t="s">
        <v>105</v>
      </c>
      <c r="C49" s="12" t="s">
        <v>23</v>
      </c>
      <c r="D49" s="13" t="s">
        <v>27</v>
      </c>
      <c r="E49" s="14" t="s">
        <v>106</v>
      </c>
      <c r="F49" s="14" t="s">
        <v>30</v>
      </c>
      <c r="G49" s="16">
        <v>103.5</v>
      </c>
      <c r="H49" s="16">
        <v>110</v>
      </c>
      <c r="I49" s="16">
        <v>3</v>
      </c>
      <c r="J49" s="17">
        <v>216.5</v>
      </c>
      <c r="K49" s="17">
        <f t="shared" si="13"/>
        <v>72.166666666666671</v>
      </c>
      <c r="L49" s="17">
        <v>75</v>
      </c>
      <c r="M49" s="17">
        <f t="shared" si="12"/>
        <v>73.583333333333343</v>
      </c>
      <c r="N49" s="21">
        <v>1</v>
      </c>
    </row>
    <row r="50" spans="1:14" s="1" customFormat="1" ht="23.1" customHeight="1">
      <c r="A50" s="16">
        <v>45042216417</v>
      </c>
      <c r="B50" s="13" t="s">
        <v>107</v>
      </c>
      <c r="C50" s="12" t="s">
        <v>16</v>
      </c>
      <c r="D50" s="13" t="s">
        <v>17</v>
      </c>
      <c r="E50" s="14" t="s">
        <v>106</v>
      </c>
      <c r="F50" s="14" t="s">
        <v>32</v>
      </c>
      <c r="G50" s="16">
        <v>90</v>
      </c>
      <c r="H50" s="16">
        <v>107</v>
      </c>
      <c r="I50" s="16"/>
      <c r="J50" s="17">
        <v>197</v>
      </c>
      <c r="K50" s="17">
        <f t="shared" si="13"/>
        <v>65.666666666666671</v>
      </c>
      <c r="L50" s="17">
        <v>78.2</v>
      </c>
      <c r="M50" s="17">
        <f t="shared" si="12"/>
        <v>71.933333333333337</v>
      </c>
      <c r="N50" s="21">
        <v>1</v>
      </c>
    </row>
    <row r="51" spans="1:14" s="1" customFormat="1" ht="23.1" customHeight="1">
      <c r="A51" s="16">
        <v>45042215325</v>
      </c>
      <c r="B51" s="13" t="s">
        <v>108</v>
      </c>
      <c r="C51" s="12" t="s">
        <v>16</v>
      </c>
      <c r="D51" s="13" t="s">
        <v>17</v>
      </c>
      <c r="E51" s="14" t="s">
        <v>106</v>
      </c>
      <c r="F51" s="14" t="s">
        <v>19</v>
      </c>
      <c r="G51" s="16">
        <v>91.5</v>
      </c>
      <c r="H51" s="16">
        <v>114</v>
      </c>
      <c r="I51" s="16"/>
      <c r="J51" s="17">
        <v>205.5</v>
      </c>
      <c r="K51" s="17">
        <f t="shared" si="13"/>
        <v>68.5</v>
      </c>
      <c r="L51" s="17">
        <v>85.2</v>
      </c>
      <c r="M51" s="17">
        <f t="shared" si="12"/>
        <v>76.849999999999994</v>
      </c>
      <c r="N51" s="21">
        <v>1</v>
      </c>
    </row>
    <row r="52" spans="1:14" s="1" customFormat="1" ht="23.1" customHeight="1">
      <c r="A52" s="16">
        <v>45042212001</v>
      </c>
      <c r="B52" s="13" t="s">
        <v>109</v>
      </c>
      <c r="C52" s="12" t="s">
        <v>23</v>
      </c>
      <c r="D52" s="13" t="s">
        <v>38</v>
      </c>
      <c r="E52" s="14" t="s">
        <v>110</v>
      </c>
      <c r="F52" s="14" t="s">
        <v>19</v>
      </c>
      <c r="G52" s="16">
        <v>99</v>
      </c>
      <c r="H52" s="16">
        <v>101</v>
      </c>
      <c r="I52" s="16">
        <v>3</v>
      </c>
      <c r="J52" s="17">
        <v>203</v>
      </c>
      <c r="K52" s="17">
        <f t="shared" si="13"/>
        <v>67.666666666666671</v>
      </c>
      <c r="L52" s="17">
        <v>78.8</v>
      </c>
      <c r="M52" s="17">
        <f t="shared" ref="M52:M54" si="14">K52/2+L52/2</f>
        <v>73.233333333333334</v>
      </c>
      <c r="N52" s="21">
        <v>1</v>
      </c>
    </row>
    <row r="53" spans="1:14" s="1" customFormat="1" ht="23.1" customHeight="1">
      <c r="A53" s="16">
        <v>45042215406</v>
      </c>
      <c r="B53" s="13" t="s">
        <v>111</v>
      </c>
      <c r="C53" s="12" t="s">
        <v>16</v>
      </c>
      <c r="D53" s="13" t="s">
        <v>17</v>
      </c>
      <c r="E53" s="14" t="s">
        <v>112</v>
      </c>
      <c r="F53" s="14" t="s">
        <v>26</v>
      </c>
      <c r="G53" s="16">
        <v>111</v>
      </c>
      <c r="H53" s="16">
        <v>115</v>
      </c>
      <c r="I53" s="16"/>
      <c r="J53" s="17">
        <v>226</v>
      </c>
      <c r="K53" s="17">
        <f t="shared" si="13"/>
        <v>75.333333333333329</v>
      </c>
      <c r="L53" s="17">
        <v>82</v>
      </c>
      <c r="M53" s="17">
        <f t="shared" si="14"/>
        <v>78.666666666666657</v>
      </c>
      <c r="N53" s="27">
        <v>2</v>
      </c>
    </row>
    <row r="54" spans="1:14" s="1" customFormat="1" ht="23.1" customHeight="1">
      <c r="A54" s="16">
        <v>45042213016</v>
      </c>
      <c r="B54" s="13" t="s">
        <v>113</v>
      </c>
      <c r="C54" s="12" t="s">
        <v>23</v>
      </c>
      <c r="D54" s="13" t="s">
        <v>38</v>
      </c>
      <c r="E54" s="14" t="s">
        <v>112</v>
      </c>
      <c r="F54" s="14" t="s">
        <v>26</v>
      </c>
      <c r="G54" s="16">
        <v>114</v>
      </c>
      <c r="H54" s="16">
        <v>107</v>
      </c>
      <c r="I54" s="16">
        <v>3</v>
      </c>
      <c r="J54" s="17">
        <v>224</v>
      </c>
      <c r="K54" s="17">
        <f t="shared" si="13"/>
        <v>74.666666666666671</v>
      </c>
      <c r="L54" s="17">
        <v>75.8</v>
      </c>
      <c r="M54" s="17">
        <f t="shared" si="14"/>
        <v>75.233333333333334</v>
      </c>
      <c r="N54" s="27"/>
    </row>
    <row r="55" spans="1:14" s="1" customFormat="1" ht="23.1" customHeight="1">
      <c r="A55" s="16">
        <v>45042214018</v>
      </c>
      <c r="B55" s="13" t="s">
        <v>114</v>
      </c>
      <c r="C55" s="12" t="s">
        <v>23</v>
      </c>
      <c r="D55" s="13" t="s">
        <v>17</v>
      </c>
      <c r="E55" s="14" t="s">
        <v>115</v>
      </c>
      <c r="F55" s="14" t="s">
        <v>19</v>
      </c>
      <c r="G55" s="16">
        <v>94.5</v>
      </c>
      <c r="H55" s="16">
        <v>112</v>
      </c>
      <c r="I55" s="16"/>
      <c r="J55" s="17">
        <v>206.5</v>
      </c>
      <c r="K55" s="17">
        <f t="shared" si="13"/>
        <v>68.833333333333329</v>
      </c>
      <c r="L55" s="17">
        <v>83</v>
      </c>
      <c r="M55" s="17">
        <f>K55/2+L55/2</f>
        <v>75.916666666666657</v>
      </c>
      <c r="N55" s="21">
        <v>1</v>
      </c>
    </row>
    <row r="56" spans="1:14" s="1" customFormat="1" ht="23.1" customHeight="1">
      <c r="A56" s="16">
        <v>45042216316</v>
      </c>
      <c r="B56" s="13" t="s">
        <v>116</v>
      </c>
      <c r="C56" s="12" t="s">
        <v>16</v>
      </c>
      <c r="D56" s="13" t="s">
        <v>117</v>
      </c>
      <c r="E56" s="14" t="s">
        <v>118</v>
      </c>
      <c r="F56" s="14" t="s">
        <v>26</v>
      </c>
      <c r="G56" s="16">
        <v>84</v>
      </c>
      <c r="H56" s="16">
        <v>120</v>
      </c>
      <c r="I56" s="16">
        <v>3</v>
      </c>
      <c r="J56" s="17">
        <v>207</v>
      </c>
      <c r="K56" s="17">
        <f t="shared" si="13"/>
        <v>69</v>
      </c>
      <c r="L56" s="17">
        <v>77.599999999999994</v>
      </c>
      <c r="M56" s="17">
        <f>K56/2+L56/2</f>
        <v>73.3</v>
      </c>
      <c r="N56" s="21">
        <v>1</v>
      </c>
    </row>
    <row r="57" spans="1:14" ht="46.5" customHeight="1">
      <c r="A57" s="28" t="s">
        <v>120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</row>
  </sheetData>
  <mergeCells count="16">
    <mergeCell ref="N53:N54"/>
    <mergeCell ref="N46:N47"/>
    <mergeCell ref="N36:N37"/>
    <mergeCell ref="N26:N27"/>
    <mergeCell ref="A57:N57"/>
    <mergeCell ref="A2:N2"/>
    <mergeCell ref="L3:L4"/>
    <mergeCell ref="M3:M4"/>
    <mergeCell ref="N3:N4"/>
    <mergeCell ref="E3:E4"/>
    <mergeCell ref="F3:F4"/>
    <mergeCell ref="G3:K3"/>
    <mergeCell ref="A3:A4"/>
    <mergeCell ref="B3:B4"/>
    <mergeCell ref="C3:C4"/>
    <mergeCell ref="D3:D4"/>
  </mergeCells>
  <phoneticPr fontId="1" type="noConversion"/>
  <pageMargins left="0.55118110236220474" right="0.55118110236220474" top="0.78740157480314965" bottom="0.59055118110236227" header="0.51181102362204722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名单</vt:lpstr>
      <vt:lpstr>名单!Print_Area</vt:lpstr>
      <vt:lpstr>名单!Print_Titles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2022-09-01T03:50:52Z</cp:lastPrinted>
  <dcterms:created xsi:type="dcterms:W3CDTF">2019-05-17T12:08:00Z</dcterms:created>
  <dcterms:modified xsi:type="dcterms:W3CDTF">2022-09-01T03:50:55Z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